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8820"/>
  </bookViews>
  <sheets>
    <sheet name="THE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/>
  <c r="I23" l="1"/>
  <c r="I14"/>
  <c r="I17"/>
  <c r="I12"/>
</calcChain>
</file>

<file path=xl/sharedStrings.xml><?xml version="1.0" encoding="utf-8"?>
<sst xmlns="http://schemas.openxmlformats.org/spreadsheetml/2006/main" count="145" uniqueCount="114">
  <si>
    <t>2016 - 200 Insitutitions from 22 Countries</t>
  </si>
  <si>
    <t xml:space="preserve"> </t>
  </si>
  <si>
    <t>Top Insitutution</t>
  </si>
  <si>
    <t>Top Insitutions</t>
  </si>
  <si>
    <t>China</t>
  </si>
  <si>
    <t>South Korea</t>
  </si>
  <si>
    <t>Taiwan</t>
  </si>
  <si>
    <t>India</t>
  </si>
  <si>
    <t>Turkey</t>
  </si>
  <si>
    <t>Iran</t>
  </si>
  <si>
    <t>Thailand</t>
  </si>
  <si>
    <t>University of Tokyo</t>
  </si>
  <si>
    <t>Peking</t>
  </si>
  <si>
    <t>Tokyo</t>
  </si>
  <si>
    <t>Pohang</t>
  </si>
  <si>
    <t>National U Taiwan</t>
  </si>
  <si>
    <t>Ntlu Taiwan</t>
  </si>
  <si>
    <t>Indian Inst of Science</t>
  </si>
  <si>
    <t>IIT Kharagpur</t>
  </si>
  <si>
    <t>Middle Techoogy U</t>
  </si>
  <si>
    <t>Sharif  U Technollogy</t>
  </si>
  <si>
    <t>Sharif U Tech</t>
  </si>
  <si>
    <t>Mahidol</t>
  </si>
  <si>
    <t>Hong Kong</t>
  </si>
  <si>
    <t>Israel</t>
  </si>
  <si>
    <t>Malaysia</t>
  </si>
  <si>
    <t>Saudi Arabia</t>
  </si>
  <si>
    <t>Pakistan</t>
  </si>
  <si>
    <t>Singapore</t>
  </si>
  <si>
    <t>UAE</t>
  </si>
  <si>
    <t>Lebanon</t>
  </si>
  <si>
    <t>Indonesia</t>
  </si>
  <si>
    <t>U Hong Kong</t>
  </si>
  <si>
    <t>Hebrew University</t>
  </si>
  <si>
    <t>King Abdulaziz U</t>
  </si>
  <si>
    <t>Jordan U of Sci Tech</t>
  </si>
  <si>
    <t>National U Singapore</t>
  </si>
  <si>
    <t>U Kabangsaan</t>
  </si>
  <si>
    <t>UAE Unviersity</t>
  </si>
  <si>
    <t>Japan</t>
  </si>
  <si>
    <t>Macau</t>
  </si>
  <si>
    <t>KAIST</t>
  </si>
  <si>
    <t>U Macau</t>
  </si>
  <si>
    <t>U Malaya</t>
  </si>
  <si>
    <t>Jordan</t>
  </si>
  <si>
    <t>Top Institution</t>
  </si>
  <si>
    <t>2017 300 institutions; 24 countries</t>
  </si>
  <si>
    <t>2017 Asia Rank</t>
  </si>
  <si>
    <t>Peking U</t>
  </si>
  <si>
    <t>U of Tokyo</t>
  </si>
  <si>
    <t>Hebrew U</t>
  </si>
  <si>
    <t>UAE U</t>
  </si>
  <si>
    <t>U of Indonesia</t>
  </si>
  <si>
    <t>Sharif U Technology</t>
  </si>
  <si>
    <t># in top 200</t>
  </si>
  <si>
    <t>All 6 Hong Kng Universitites in top 50</t>
  </si>
  <si>
    <t>American U Beirut</t>
  </si>
  <si>
    <t>Oman</t>
  </si>
  <si>
    <t>Sultan Qaboos U</t>
  </si>
  <si>
    <t>Qatar</t>
  </si>
  <si>
    <t>Qatar niversity</t>
  </si>
  <si>
    <t>Quaid-i-azam U</t>
  </si>
  <si>
    <t>Ntl U Singapore  -NUS</t>
  </si>
  <si>
    <t>With one in 2017 -Kuwait - Kuwait U 151; Philkippines -U of the Philkippines 201-; Sri Lanka - U Columbo - 251</t>
  </si>
  <si>
    <t>Koç University</t>
  </si>
  <si>
    <t>Country</t>
  </si>
  <si>
    <t>U Teknologi  Malaysia</t>
  </si>
  <si>
    <t>King Abdulaziz</t>
  </si>
  <si>
    <t>National  U Taiwan</t>
  </si>
  <si>
    <t>Uni of Tokyo</t>
  </si>
  <si>
    <t>Peking Uni</t>
  </si>
  <si>
    <t>Koç Uni</t>
  </si>
  <si>
    <t>Uni of  Hong Kong</t>
  </si>
  <si>
    <t>Hebrew Uni</t>
  </si>
  <si>
    <t>Khalifa U of Science, Tech &amp; Research</t>
  </si>
  <si>
    <t>Total    # 298</t>
  </si>
  <si>
    <t>Total        # 200</t>
  </si>
  <si>
    <t>Total    # 100</t>
  </si>
  <si>
    <t>2013 -100 Instutitions from 15 countries</t>
  </si>
  <si>
    <t>King Mongkut's U of Tech</t>
  </si>
  <si>
    <t>Comparing 2017 with 2013</t>
  </si>
  <si>
    <t># in top 100</t>
  </si>
  <si>
    <t>2013 Asia Rnk</t>
  </si>
  <si>
    <r>
      <t>2017 300 institutions; 24 countries</t>
    </r>
    <r>
      <rPr>
        <sz val="12"/>
        <color theme="1"/>
        <rFont val="Arial"/>
        <family val="2"/>
      </rPr>
      <t xml:space="preserve"> </t>
    </r>
    <r>
      <rPr>
        <b/>
        <vertAlign val="superscript"/>
        <sz val="12"/>
        <color theme="1"/>
        <rFont val="Arial"/>
        <family val="2"/>
      </rPr>
      <t>1</t>
    </r>
  </si>
  <si>
    <t>2017  Rank</t>
  </si>
  <si>
    <t>2016  Rank</t>
  </si>
  <si>
    <t>Peking University</t>
  </si>
  <si>
    <t>Indian Institute of Science</t>
  </si>
  <si>
    <t>National  University of Taiwan</t>
  </si>
  <si>
    <t>Sharif University  Technology</t>
  </si>
  <si>
    <t>University of  Malaya</t>
  </si>
  <si>
    <t>Quad -i-azam University</t>
  </si>
  <si>
    <t>University of  Hong Kong</t>
  </si>
  <si>
    <t>King Abdulaziz University</t>
  </si>
  <si>
    <t>Jordan U of Science &amp; Tech</t>
  </si>
  <si>
    <t xml:space="preserve">Ntl University Singapore </t>
  </si>
  <si>
    <t>Bandung Inst of Technology</t>
  </si>
  <si>
    <t>American U niverity Beirut</t>
  </si>
  <si>
    <t>Universit  of Macau</t>
  </si>
  <si>
    <t>Sultan Qaboos Univerity</t>
  </si>
  <si>
    <t>Qatar University</t>
  </si>
  <si>
    <t>With one in 2016:Bangladesh - University of Dhaka 191-200</t>
  </si>
  <si>
    <t>Pohang  U Science &amp; Tech</t>
  </si>
  <si>
    <r>
      <rPr>
        <b/>
        <sz val="12"/>
        <color theme="1"/>
        <rFont val="Arial"/>
        <family val="2"/>
      </rPr>
      <t xml:space="preserve"> 1 </t>
    </r>
    <r>
      <rPr>
        <sz val="12"/>
        <color theme="1"/>
        <rFont val="Arial"/>
        <family val="2"/>
      </rPr>
      <t>Only 298 universities included in 017 which met critera; 201  in 2016</t>
    </r>
  </si>
  <si>
    <t>PART 1</t>
  </si>
  <si>
    <t>Part 2</t>
  </si>
  <si>
    <t>American University Beirut</t>
  </si>
  <si>
    <t>KEY:</t>
  </si>
  <si>
    <t>Highlighted countries had more universities in top 200 or 100 in 2017</t>
  </si>
  <si>
    <r>
      <t xml:space="preserve">Institutions in red: </t>
    </r>
    <r>
      <rPr>
        <sz val="12"/>
        <color theme="1"/>
        <rFont val="Arial"/>
        <family val="2"/>
      </rPr>
      <t>same top university, went up in rankings</t>
    </r>
  </si>
  <si>
    <r>
      <rPr>
        <b/>
        <sz val="12"/>
        <color rgb="FF023BF0"/>
        <rFont val="Arial"/>
        <family val="2"/>
      </rPr>
      <t>Institutions in blue</t>
    </r>
    <r>
      <rPr>
        <sz val="12"/>
        <color rgb="FF023BF0"/>
        <rFont val="Arial"/>
        <family val="2"/>
      </rPr>
      <t xml:space="preserve">:  </t>
    </r>
    <r>
      <rPr>
        <sz val="12"/>
        <rFont val="Arial"/>
        <family val="2"/>
      </rPr>
      <t>Different top university, improved country's top rank</t>
    </r>
  </si>
  <si>
    <t>https://www.timeshighereducation.com/world-university-rankings/2017/regional-ranking#!/page/0/length/25/</t>
  </si>
  <si>
    <t>sort_by/rank/sort_order/asc/cols/stats</t>
  </si>
  <si>
    <t>TABLE 1.  COUNTRIES REPRESENTED IN THE ASIA UNIVERSITY RANKIGS: 2017,  2016 and 2013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</si>
</sst>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023BF0"/>
      <name val="Arial"/>
      <family val="2"/>
    </font>
    <font>
      <sz val="12"/>
      <color rgb="FF023BF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/>
    <xf numFmtId="0" fontId="3" fillId="0" borderId="0" xfId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7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2" fillId="0" borderId="0" xfId="0" applyFont="1"/>
    <xf numFmtId="0" fontId="6" fillId="2" borderId="0" xfId="0" applyFont="1" applyFill="1" applyAlignment="1">
      <alignment wrapText="1"/>
    </xf>
    <xf numFmtId="0" fontId="6" fillId="3" borderId="0" xfId="0" applyFont="1" applyFill="1"/>
    <xf numFmtId="0" fontId="5" fillId="3" borderId="0" xfId="0" applyFont="1" applyFill="1"/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0" fontId="1" fillId="2" borderId="0" xfId="0" applyFont="1" applyFill="1" applyAlignment="1"/>
    <xf numFmtId="0" fontId="6" fillId="3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0" fillId="3" borderId="0" xfId="0" applyFont="1" applyFill="1"/>
    <xf numFmtId="0" fontId="10" fillId="3" borderId="0" xfId="0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" fillId="5" borderId="0" xfId="0" applyFont="1" applyFill="1"/>
    <xf numFmtId="0" fontId="8" fillId="5" borderId="0" xfId="0" applyFont="1" applyFill="1"/>
    <xf numFmtId="0" fontId="11" fillId="5" borderId="0" xfId="0" applyFont="1" applyFill="1"/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23BF0"/>
      <color rgb="FFFF0000"/>
      <color rgb="FFFF7C8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meshighereducation.com/world-university-rankings/2017/regional-ran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/>
  </sheetViews>
  <sheetFormatPr defaultRowHeight="15"/>
  <cols>
    <col min="1" max="1" width="13.42578125" style="1" customWidth="1"/>
    <col min="2" max="2" width="7.85546875" style="1" customWidth="1"/>
    <col min="3" max="3" width="29.140625" style="1" customWidth="1"/>
    <col min="4" max="4" width="8.42578125" style="27" customWidth="1"/>
    <col min="5" max="5" width="9.140625" style="1" customWidth="1"/>
    <col min="6" max="6" width="1.42578125" style="4" customWidth="1"/>
    <col min="7" max="7" width="7.7109375" style="1" customWidth="1"/>
    <col min="8" max="8" width="28.7109375" style="1" customWidth="1"/>
    <col min="9" max="9" width="8.42578125" style="1" customWidth="1"/>
    <col min="10" max="16384" width="9.140625" style="1"/>
  </cols>
  <sheetData>
    <row r="1" spans="1:10" s="17" customFormat="1" ht="15.75">
      <c r="A1" s="17" t="s">
        <v>113</v>
      </c>
      <c r="D1" s="21"/>
      <c r="F1" s="6"/>
    </row>
    <row r="2" spans="1:10" s="17" customFormat="1" ht="9" customHeight="1">
      <c r="D2" s="21"/>
      <c r="F2" s="6"/>
    </row>
    <row r="3" spans="1:10" s="17" customFormat="1" ht="18.75">
      <c r="A3" s="17" t="s">
        <v>104</v>
      </c>
      <c r="B3" s="17" t="s">
        <v>83</v>
      </c>
      <c r="D3" s="21"/>
      <c r="F3" s="6"/>
      <c r="G3" s="17" t="s">
        <v>0</v>
      </c>
    </row>
    <row r="4" spans="1:10" s="2" customFormat="1" ht="47.25">
      <c r="A4" s="11" t="s">
        <v>65</v>
      </c>
      <c r="B4" s="11" t="s">
        <v>75</v>
      </c>
      <c r="C4" s="11" t="s">
        <v>45</v>
      </c>
      <c r="D4" s="22" t="s">
        <v>84</v>
      </c>
      <c r="E4" s="11" t="s">
        <v>54</v>
      </c>
      <c r="F4" s="3"/>
      <c r="G4" s="11" t="s">
        <v>76</v>
      </c>
      <c r="H4" s="11" t="s">
        <v>3</v>
      </c>
      <c r="I4" s="11" t="s">
        <v>85</v>
      </c>
    </row>
    <row r="5" spans="1:10" s="3" customFormat="1" ht="6.75" customHeight="1">
      <c r="D5" s="23"/>
    </row>
    <row r="6" spans="1:10" s="3" customFormat="1" ht="15.75">
      <c r="A6" s="4" t="s">
        <v>39</v>
      </c>
      <c r="B6" s="4">
        <v>69</v>
      </c>
      <c r="C6" s="4" t="s">
        <v>11</v>
      </c>
      <c r="D6" s="24">
        <v>7</v>
      </c>
      <c r="E6" s="4">
        <v>35</v>
      </c>
      <c r="F6" s="4"/>
      <c r="G6" s="4">
        <v>39</v>
      </c>
      <c r="H6" s="4" t="s">
        <v>49</v>
      </c>
      <c r="I6" s="4">
        <v>7</v>
      </c>
      <c r="J6" s="4" t="s">
        <v>1</v>
      </c>
    </row>
    <row r="7" spans="1:10" s="4" customFormat="1" ht="15.75">
      <c r="A7" s="14" t="s">
        <v>4</v>
      </c>
      <c r="B7" s="13">
        <v>54</v>
      </c>
      <c r="C7" s="19" t="s">
        <v>86</v>
      </c>
      <c r="D7" s="31">
        <v>2</v>
      </c>
      <c r="E7" s="14">
        <v>41</v>
      </c>
      <c r="F7" s="6"/>
      <c r="G7" s="14">
        <v>39</v>
      </c>
      <c r="H7" s="13" t="s">
        <v>48</v>
      </c>
      <c r="I7" s="13">
        <v>2</v>
      </c>
    </row>
    <row r="8" spans="1:10" s="6" customFormat="1" ht="15.75">
      <c r="A8" s="14" t="s">
        <v>7</v>
      </c>
      <c r="B8" s="14">
        <v>33</v>
      </c>
      <c r="C8" s="13" t="s">
        <v>87</v>
      </c>
      <c r="D8" s="26">
        <v>27</v>
      </c>
      <c r="E8" s="14">
        <v>20</v>
      </c>
      <c r="G8" s="14">
        <v>16</v>
      </c>
      <c r="H8" s="13" t="s">
        <v>17</v>
      </c>
      <c r="I8" s="13">
        <v>27</v>
      </c>
    </row>
    <row r="9" spans="1:10" s="4" customFormat="1">
      <c r="A9" s="4" t="s">
        <v>5</v>
      </c>
      <c r="B9" s="4">
        <v>26</v>
      </c>
      <c r="C9" s="4" t="s">
        <v>41</v>
      </c>
      <c r="D9" s="24">
        <v>8</v>
      </c>
      <c r="E9" s="4">
        <v>22</v>
      </c>
      <c r="G9" s="4">
        <v>24</v>
      </c>
      <c r="H9" s="4" t="s">
        <v>102</v>
      </c>
      <c r="I9" s="4">
        <v>8</v>
      </c>
    </row>
    <row r="10" spans="1:10" s="4" customFormat="1">
      <c r="A10" s="4" t="s">
        <v>6</v>
      </c>
      <c r="B10" s="4">
        <v>26</v>
      </c>
      <c r="C10" s="4" t="s">
        <v>88</v>
      </c>
      <c r="D10" s="24">
        <v>24</v>
      </c>
      <c r="E10" s="4">
        <v>21</v>
      </c>
      <c r="G10" s="4">
        <v>24</v>
      </c>
      <c r="H10" s="4" t="s">
        <v>15</v>
      </c>
      <c r="I10" s="4">
        <v>15</v>
      </c>
    </row>
    <row r="11" spans="1:10" s="4" customFormat="1">
      <c r="A11" s="4" t="s">
        <v>8</v>
      </c>
      <c r="B11" s="4">
        <v>17</v>
      </c>
      <c r="C11" s="4" t="s">
        <v>64</v>
      </c>
      <c r="D11" s="24">
        <v>27</v>
      </c>
      <c r="E11" s="4">
        <v>10</v>
      </c>
      <c r="G11" s="4">
        <v>11</v>
      </c>
      <c r="H11" s="4" t="s">
        <v>64</v>
      </c>
      <c r="I11" s="4">
        <v>21</v>
      </c>
    </row>
    <row r="12" spans="1:10" s="4" customFormat="1">
      <c r="A12" s="4" t="s">
        <v>9</v>
      </c>
      <c r="B12" s="4">
        <v>14</v>
      </c>
      <c r="C12" s="4" t="s">
        <v>89</v>
      </c>
      <c r="D12" s="24">
        <v>71</v>
      </c>
      <c r="E12" s="4">
        <v>8</v>
      </c>
      <c r="G12" s="4">
        <v>8</v>
      </c>
      <c r="H12" s="4" t="s">
        <v>20</v>
      </c>
      <c r="I12" s="4">
        <f>52</f>
        <v>52</v>
      </c>
    </row>
    <row r="13" spans="1:10" s="4" customFormat="1">
      <c r="A13" s="4" t="s">
        <v>10</v>
      </c>
      <c r="B13" s="4">
        <v>10</v>
      </c>
      <c r="C13" s="4" t="s">
        <v>22</v>
      </c>
      <c r="D13" s="24">
        <v>97</v>
      </c>
      <c r="E13" s="4">
        <v>6</v>
      </c>
      <c r="G13" s="4">
        <v>7</v>
      </c>
      <c r="H13" s="4" t="s">
        <v>22</v>
      </c>
      <c r="I13" s="4">
        <v>90</v>
      </c>
    </row>
    <row r="14" spans="1:10" s="4" customFormat="1" ht="15.75">
      <c r="A14" s="14" t="s">
        <v>25</v>
      </c>
      <c r="B14" s="13">
        <v>9</v>
      </c>
      <c r="C14" s="34" t="s">
        <v>90</v>
      </c>
      <c r="D14" s="35">
        <v>59</v>
      </c>
      <c r="E14" s="14">
        <v>7</v>
      </c>
      <c r="F14" s="6"/>
      <c r="G14" s="14">
        <v>4</v>
      </c>
      <c r="H14" s="34" t="s">
        <v>66</v>
      </c>
      <c r="I14" s="34">
        <f>70</f>
        <v>70</v>
      </c>
      <c r="J14" s="3"/>
    </row>
    <row r="15" spans="1:10" s="4" customFormat="1" ht="15.75">
      <c r="A15" s="13" t="s">
        <v>27</v>
      </c>
      <c r="B15" s="13">
        <v>7</v>
      </c>
      <c r="C15" s="13" t="s">
        <v>91</v>
      </c>
      <c r="D15" s="26">
        <v>121</v>
      </c>
      <c r="E15" s="14">
        <v>3</v>
      </c>
      <c r="F15" s="6"/>
      <c r="G15" s="14">
        <v>2</v>
      </c>
      <c r="H15" s="13" t="s">
        <v>61</v>
      </c>
      <c r="I15" s="13">
        <v>101</v>
      </c>
    </row>
    <row r="16" spans="1:10" s="4" customFormat="1">
      <c r="A16" s="4" t="s">
        <v>23</v>
      </c>
      <c r="B16" s="4">
        <v>6</v>
      </c>
      <c r="C16" s="4" t="s">
        <v>92</v>
      </c>
      <c r="D16" s="24">
        <v>5</v>
      </c>
      <c r="E16" s="4">
        <v>6</v>
      </c>
      <c r="G16" s="4">
        <v>6</v>
      </c>
      <c r="H16" s="4" t="s">
        <v>32</v>
      </c>
      <c r="I16" s="4">
        <v>4</v>
      </c>
    </row>
    <row r="17" spans="1:10" s="4" customFormat="1">
      <c r="A17" s="4" t="s">
        <v>24</v>
      </c>
      <c r="B17" s="4">
        <v>6</v>
      </c>
      <c r="C17" s="4" t="s">
        <v>33</v>
      </c>
      <c r="D17" s="24">
        <v>21</v>
      </c>
      <c r="E17" s="4">
        <v>6</v>
      </c>
      <c r="G17" s="4">
        <v>6</v>
      </c>
      <c r="H17" s="4" t="s">
        <v>50</v>
      </c>
      <c r="I17" s="4">
        <f>17</f>
        <v>17</v>
      </c>
    </row>
    <row r="18" spans="1:10" s="4" customFormat="1" ht="15.75">
      <c r="A18" s="14" t="s">
        <v>26</v>
      </c>
      <c r="B18" s="13">
        <v>4</v>
      </c>
      <c r="C18" s="15" t="s">
        <v>93</v>
      </c>
      <c r="D18" s="25">
        <v>23</v>
      </c>
      <c r="E18" s="20">
        <v>4</v>
      </c>
      <c r="F18" s="8"/>
      <c r="G18" s="20">
        <v>3</v>
      </c>
      <c r="H18" s="19" t="s">
        <v>34</v>
      </c>
      <c r="I18" s="15">
        <v>26</v>
      </c>
    </row>
    <row r="19" spans="1:10" s="4" customFormat="1" ht="31.5">
      <c r="A19" s="14" t="s">
        <v>29</v>
      </c>
      <c r="B19" s="13">
        <v>3</v>
      </c>
      <c r="C19" s="16" t="s">
        <v>74</v>
      </c>
      <c r="D19" s="25">
        <v>76</v>
      </c>
      <c r="E19" s="20">
        <v>3</v>
      </c>
      <c r="F19" s="9"/>
      <c r="G19" s="20">
        <v>2</v>
      </c>
      <c r="H19" s="19" t="s">
        <v>51</v>
      </c>
      <c r="I19" s="15">
        <v>101</v>
      </c>
    </row>
    <row r="20" spans="1:10" s="4" customFormat="1" ht="15.75">
      <c r="A20" s="4" t="s">
        <v>44</v>
      </c>
      <c r="B20" s="4">
        <v>3</v>
      </c>
      <c r="C20" s="32" t="s">
        <v>94</v>
      </c>
      <c r="D20" s="33">
        <v>121</v>
      </c>
      <c r="E20" s="4">
        <v>1</v>
      </c>
      <c r="G20" s="4">
        <v>2</v>
      </c>
      <c r="H20" s="7" t="s">
        <v>35</v>
      </c>
      <c r="I20" s="7">
        <v>181</v>
      </c>
    </row>
    <row r="21" spans="1:10" s="4" customFormat="1">
      <c r="A21" s="4" t="s">
        <v>28</v>
      </c>
      <c r="B21" s="4">
        <v>2</v>
      </c>
      <c r="C21" s="4" t="s">
        <v>95</v>
      </c>
      <c r="D21" s="24">
        <v>1</v>
      </c>
      <c r="E21" s="4">
        <v>2</v>
      </c>
      <c r="G21" s="4">
        <v>2</v>
      </c>
      <c r="H21" s="4" t="s">
        <v>36</v>
      </c>
      <c r="I21" s="4">
        <v>1</v>
      </c>
    </row>
    <row r="22" spans="1:10" s="4" customFormat="1">
      <c r="A22" s="4" t="s">
        <v>31</v>
      </c>
      <c r="B22" s="4">
        <v>2</v>
      </c>
      <c r="C22" s="4" t="s">
        <v>96</v>
      </c>
      <c r="D22" s="24">
        <v>201</v>
      </c>
      <c r="E22" s="4">
        <v>0</v>
      </c>
      <c r="G22" s="4">
        <v>1</v>
      </c>
      <c r="H22" s="4" t="s">
        <v>52</v>
      </c>
      <c r="I22" s="4">
        <v>181</v>
      </c>
    </row>
    <row r="23" spans="1:10" s="4" customFormat="1">
      <c r="A23" s="4" t="s">
        <v>30</v>
      </c>
      <c r="B23" s="4">
        <v>1</v>
      </c>
      <c r="C23" s="4" t="s">
        <v>97</v>
      </c>
      <c r="D23" s="24">
        <v>85</v>
      </c>
      <c r="E23" s="4">
        <v>1</v>
      </c>
      <c r="G23" s="4">
        <v>1</v>
      </c>
      <c r="H23" s="4" t="s">
        <v>56</v>
      </c>
      <c r="I23" s="4">
        <f>84</f>
        <v>84</v>
      </c>
    </row>
    <row r="24" spans="1:10" s="4" customFormat="1" ht="15.75">
      <c r="A24" s="4" t="s">
        <v>40</v>
      </c>
      <c r="B24" s="4">
        <v>1</v>
      </c>
      <c r="C24" s="32" t="s">
        <v>98</v>
      </c>
      <c r="D24" s="33">
        <v>43</v>
      </c>
      <c r="E24" s="4">
        <v>1</v>
      </c>
      <c r="G24" s="4">
        <v>1</v>
      </c>
      <c r="H24" s="32" t="s">
        <v>42</v>
      </c>
      <c r="I24" s="32">
        <v>50</v>
      </c>
    </row>
    <row r="25" spans="1:10" s="4" customFormat="1">
      <c r="A25" s="4" t="s">
        <v>57</v>
      </c>
      <c r="B25" s="4">
        <v>1</v>
      </c>
      <c r="C25" s="4" t="s">
        <v>99</v>
      </c>
      <c r="D25" s="24">
        <v>161</v>
      </c>
      <c r="E25" s="4">
        <v>1</v>
      </c>
      <c r="G25" s="4">
        <v>1</v>
      </c>
      <c r="H25" s="4" t="s">
        <v>58</v>
      </c>
      <c r="I25" s="4">
        <v>131</v>
      </c>
    </row>
    <row r="26" spans="1:10" s="4" customFormat="1" ht="15.75">
      <c r="A26" s="4" t="s">
        <v>59</v>
      </c>
      <c r="B26" s="4">
        <v>1</v>
      </c>
      <c r="C26" s="32" t="s">
        <v>100</v>
      </c>
      <c r="D26" s="33">
        <v>77</v>
      </c>
      <c r="E26" s="4">
        <v>1</v>
      </c>
      <c r="G26" s="4">
        <v>1</v>
      </c>
      <c r="H26" s="32" t="s">
        <v>60</v>
      </c>
      <c r="I26" s="32">
        <v>121</v>
      </c>
    </row>
    <row r="27" spans="1:10" s="4" customFormat="1" ht="5.25" customHeight="1">
      <c r="C27" s="12"/>
      <c r="D27" s="24"/>
    </row>
    <row r="28" spans="1:10" s="4" customFormat="1" ht="21.75" customHeight="1">
      <c r="A28" s="30" t="s">
        <v>103</v>
      </c>
      <c r="B28" s="3"/>
      <c r="C28" s="3"/>
      <c r="D28" s="23"/>
      <c r="E28" s="3"/>
      <c r="F28" s="3"/>
      <c r="G28" s="3"/>
      <c r="H28" s="3"/>
      <c r="I28" s="3"/>
      <c r="J28" s="3"/>
    </row>
    <row r="29" spans="1:10">
      <c r="A29" s="1" t="s">
        <v>63</v>
      </c>
    </row>
    <row r="30" spans="1:10">
      <c r="A30" s="1" t="s">
        <v>101</v>
      </c>
    </row>
    <row r="31" spans="1:10">
      <c r="A31" s="1" t="s">
        <v>55</v>
      </c>
    </row>
    <row r="33" spans="1:9" s="17" customFormat="1" ht="15.75">
      <c r="A33" s="17" t="s">
        <v>80</v>
      </c>
      <c r="D33" s="21"/>
      <c r="F33" s="6"/>
    </row>
    <row r="34" spans="1:9" ht="9" customHeight="1"/>
    <row r="35" spans="1:9" s="17" customFormat="1" ht="15.75">
      <c r="A35" s="17" t="s">
        <v>105</v>
      </c>
      <c r="B35" s="17" t="s">
        <v>46</v>
      </c>
      <c r="D35" s="21"/>
      <c r="F35" s="6"/>
      <c r="G35" s="17" t="s">
        <v>78</v>
      </c>
    </row>
    <row r="36" spans="1:9" ht="47.25">
      <c r="A36" s="11" t="s">
        <v>65</v>
      </c>
      <c r="B36" s="11" t="s">
        <v>75</v>
      </c>
      <c r="C36" s="11" t="s">
        <v>45</v>
      </c>
      <c r="D36" s="22" t="s">
        <v>47</v>
      </c>
      <c r="E36" s="11" t="s">
        <v>81</v>
      </c>
      <c r="F36" s="3"/>
      <c r="G36" s="11" t="s">
        <v>77</v>
      </c>
      <c r="H36" s="11" t="s">
        <v>2</v>
      </c>
      <c r="I36" s="10" t="s">
        <v>82</v>
      </c>
    </row>
    <row r="37" spans="1:9" ht="15.75">
      <c r="A37" s="3"/>
      <c r="B37" s="3"/>
      <c r="C37" s="3"/>
      <c r="D37" s="23"/>
      <c r="E37" s="3"/>
      <c r="F37" s="3"/>
      <c r="G37" s="3"/>
      <c r="H37" s="3"/>
    </row>
    <row r="38" spans="1:9" s="4" customFormat="1">
      <c r="A38" s="9" t="s">
        <v>39</v>
      </c>
      <c r="B38" s="9">
        <v>69</v>
      </c>
      <c r="C38" s="9" t="s">
        <v>69</v>
      </c>
      <c r="D38" s="28">
        <v>7</v>
      </c>
      <c r="E38" s="9">
        <v>12</v>
      </c>
      <c r="F38" s="9"/>
      <c r="G38" s="9">
        <v>22</v>
      </c>
      <c r="H38" s="9" t="s">
        <v>13</v>
      </c>
      <c r="I38" s="4">
        <v>1</v>
      </c>
    </row>
    <row r="39" spans="1:9" s="4" customFormat="1" ht="15.75">
      <c r="A39" s="20" t="s">
        <v>4</v>
      </c>
      <c r="B39" s="19">
        <v>54</v>
      </c>
      <c r="C39" s="15" t="s">
        <v>70</v>
      </c>
      <c r="D39" s="25">
        <v>2</v>
      </c>
      <c r="E39" s="20">
        <v>24</v>
      </c>
      <c r="F39" s="20"/>
      <c r="G39" s="20">
        <v>15</v>
      </c>
      <c r="H39" s="15" t="s">
        <v>12</v>
      </c>
      <c r="I39" s="15">
        <v>4</v>
      </c>
    </row>
    <row r="40" spans="1:9" s="4" customFormat="1" ht="15.75">
      <c r="A40" s="20" t="s">
        <v>7</v>
      </c>
      <c r="B40" s="19">
        <v>33</v>
      </c>
      <c r="C40" s="34" t="s">
        <v>17</v>
      </c>
      <c r="D40" s="35">
        <v>27</v>
      </c>
      <c r="E40" s="20">
        <v>8</v>
      </c>
      <c r="F40" s="20"/>
      <c r="G40" s="20">
        <v>3</v>
      </c>
      <c r="H40" s="34" t="s">
        <v>18</v>
      </c>
      <c r="I40" s="34">
        <v>30</v>
      </c>
    </row>
    <row r="41" spans="1:9" s="4" customFormat="1" ht="15.75">
      <c r="A41" s="20" t="s">
        <v>5</v>
      </c>
      <c r="B41" s="19">
        <v>26</v>
      </c>
      <c r="C41" s="19" t="s">
        <v>41</v>
      </c>
      <c r="D41" s="31">
        <v>8</v>
      </c>
      <c r="E41" s="20">
        <v>15</v>
      </c>
      <c r="F41" s="20"/>
      <c r="G41" s="20">
        <v>14</v>
      </c>
      <c r="H41" s="19" t="s">
        <v>14</v>
      </c>
      <c r="I41" s="13">
        <v>5</v>
      </c>
    </row>
    <row r="42" spans="1:9" s="4" customFormat="1">
      <c r="A42" s="9" t="s">
        <v>6</v>
      </c>
      <c r="B42" s="9">
        <v>26</v>
      </c>
      <c r="C42" s="9" t="s">
        <v>68</v>
      </c>
      <c r="D42" s="28">
        <v>24</v>
      </c>
      <c r="E42" s="9">
        <v>9</v>
      </c>
      <c r="F42" s="9"/>
      <c r="G42" s="9">
        <v>17</v>
      </c>
      <c r="H42" s="9" t="s">
        <v>16</v>
      </c>
      <c r="I42" s="4">
        <v>14</v>
      </c>
    </row>
    <row r="43" spans="1:9" s="4" customFormat="1" ht="15.75">
      <c r="A43" s="20" t="s">
        <v>8</v>
      </c>
      <c r="B43" s="19">
        <v>17</v>
      </c>
      <c r="C43" s="19" t="s">
        <v>71</v>
      </c>
      <c r="D43" s="31">
        <v>27</v>
      </c>
      <c r="E43" s="20">
        <v>6</v>
      </c>
      <c r="F43" s="20"/>
      <c r="G43" s="19">
        <v>5</v>
      </c>
      <c r="H43" s="19" t="s">
        <v>19</v>
      </c>
      <c r="I43" s="13">
        <v>22</v>
      </c>
    </row>
    <row r="44" spans="1:9" s="4" customFormat="1">
      <c r="A44" s="9" t="s">
        <v>9</v>
      </c>
      <c r="B44" s="9">
        <v>14</v>
      </c>
      <c r="C44" s="9" t="s">
        <v>53</v>
      </c>
      <c r="D44" s="28">
        <v>71</v>
      </c>
      <c r="E44" s="9">
        <v>3</v>
      </c>
      <c r="F44" s="9"/>
      <c r="G44" s="9">
        <v>3</v>
      </c>
      <c r="H44" s="9" t="s">
        <v>21</v>
      </c>
      <c r="I44" s="4">
        <v>42</v>
      </c>
    </row>
    <row r="45" spans="1:9" s="4" customFormat="1">
      <c r="A45" s="9" t="s">
        <v>10</v>
      </c>
      <c r="B45" s="9">
        <v>10</v>
      </c>
      <c r="C45" s="9" t="s">
        <v>22</v>
      </c>
      <c r="D45" s="28">
        <v>97</v>
      </c>
      <c r="E45" s="9">
        <v>1</v>
      </c>
      <c r="F45" s="9"/>
      <c r="G45" s="9">
        <v>3</v>
      </c>
      <c r="H45" s="9" t="s">
        <v>79</v>
      </c>
      <c r="I45" s="4">
        <v>55</v>
      </c>
    </row>
    <row r="46" spans="1:9" s="4" customFormat="1" ht="15.75">
      <c r="A46" s="9" t="s">
        <v>25</v>
      </c>
      <c r="B46" s="9">
        <v>9</v>
      </c>
      <c r="C46" s="36" t="s">
        <v>43</v>
      </c>
      <c r="D46" s="37">
        <v>59</v>
      </c>
      <c r="E46" s="9">
        <v>1</v>
      </c>
      <c r="F46" s="9"/>
      <c r="G46" s="9">
        <v>1</v>
      </c>
      <c r="H46" s="36" t="s">
        <v>37</v>
      </c>
      <c r="I46" s="36">
        <v>87</v>
      </c>
    </row>
    <row r="47" spans="1:9" s="4" customFormat="1">
      <c r="A47" s="9" t="s">
        <v>23</v>
      </c>
      <c r="B47" s="9">
        <v>6</v>
      </c>
      <c r="C47" s="9" t="s">
        <v>72</v>
      </c>
      <c r="D47" s="28">
        <v>5</v>
      </c>
      <c r="E47" s="9">
        <v>6</v>
      </c>
      <c r="F47" s="9"/>
      <c r="G47" s="9">
        <v>6</v>
      </c>
      <c r="H47" s="9" t="s">
        <v>32</v>
      </c>
      <c r="I47" s="4">
        <v>3</v>
      </c>
    </row>
    <row r="48" spans="1:9" s="4" customFormat="1" ht="15.75">
      <c r="A48" s="20" t="s">
        <v>24</v>
      </c>
      <c r="B48" s="19">
        <v>6</v>
      </c>
      <c r="C48" s="19" t="s">
        <v>73</v>
      </c>
      <c r="D48" s="31">
        <v>21</v>
      </c>
      <c r="E48" s="20">
        <v>5</v>
      </c>
      <c r="F48" s="20"/>
      <c r="G48" s="19">
        <v>4</v>
      </c>
      <c r="H48" s="19" t="s">
        <v>33</v>
      </c>
      <c r="I48" s="13">
        <v>15</v>
      </c>
    </row>
    <row r="49" spans="1:9" s="4" customFormat="1" ht="15.75">
      <c r="A49" s="9" t="s">
        <v>26</v>
      </c>
      <c r="B49" s="9">
        <v>4</v>
      </c>
      <c r="C49" s="32" t="s">
        <v>67</v>
      </c>
      <c r="D49" s="33">
        <v>23</v>
      </c>
      <c r="E49" s="9">
        <v>3</v>
      </c>
      <c r="F49" s="9"/>
      <c r="G49" s="9">
        <v>3</v>
      </c>
      <c r="H49" s="32" t="s">
        <v>34</v>
      </c>
      <c r="I49" s="32">
        <v>49</v>
      </c>
    </row>
    <row r="50" spans="1:9" s="4" customFormat="1" ht="31.5">
      <c r="A50" s="20" t="s">
        <v>29</v>
      </c>
      <c r="B50" s="19">
        <v>3</v>
      </c>
      <c r="C50" s="16" t="s">
        <v>74</v>
      </c>
      <c r="D50" s="25">
        <v>76</v>
      </c>
      <c r="E50" s="20">
        <v>2</v>
      </c>
      <c r="F50" s="20"/>
      <c r="G50" s="20">
        <v>1</v>
      </c>
      <c r="H50" s="15" t="s">
        <v>38</v>
      </c>
      <c r="I50" s="15">
        <v>87</v>
      </c>
    </row>
    <row r="51" spans="1:9" s="4" customFormat="1">
      <c r="A51" s="9" t="s">
        <v>28</v>
      </c>
      <c r="B51" s="9">
        <v>2</v>
      </c>
      <c r="C51" s="9" t="s">
        <v>62</v>
      </c>
      <c r="D51" s="28">
        <v>1</v>
      </c>
      <c r="E51" s="9">
        <v>2</v>
      </c>
      <c r="F51" s="9"/>
      <c r="G51" s="9">
        <v>2</v>
      </c>
      <c r="H51" s="9" t="s">
        <v>36</v>
      </c>
      <c r="I51" s="4">
        <v>1</v>
      </c>
    </row>
    <row r="52" spans="1:9" s="4" customFormat="1" ht="15.75">
      <c r="A52" s="9" t="s">
        <v>30</v>
      </c>
      <c r="B52" s="9">
        <v>1</v>
      </c>
      <c r="C52" s="32" t="s">
        <v>56</v>
      </c>
      <c r="D52" s="33">
        <v>85</v>
      </c>
      <c r="E52" s="9">
        <v>1</v>
      </c>
      <c r="F52" s="9"/>
      <c r="G52" s="9">
        <v>1</v>
      </c>
      <c r="H52" s="32" t="s">
        <v>106</v>
      </c>
      <c r="I52" s="32">
        <v>87</v>
      </c>
    </row>
    <row r="53" spans="1:9" s="4" customFormat="1">
      <c r="A53" s="18"/>
      <c r="B53" s="18" t="s">
        <v>1</v>
      </c>
      <c r="C53" s="18"/>
      <c r="D53" s="29"/>
      <c r="E53" s="18" t="s">
        <v>1</v>
      </c>
      <c r="F53" s="18"/>
      <c r="G53" s="18">
        <f>SUM(G38:G52)</f>
        <v>100</v>
      </c>
      <c r="H53" s="9"/>
    </row>
    <row r="54" spans="1:9" s="4" customFormat="1">
      <c r="A54" s="4" t="s">
        <v>107</v>
      </c>
      <c r="C54" s="38" t="s">
        <v>108</v>
      </c>
      <c r="D54" s="24"/>
    </row>
    <row r="55" spans="1:9" s="4" customFormat="1" ht="15.75">
      <c r="C55" s="39" t="s">
        <v>109</v>
      </c>
      <c r="D55" s="24"/>
    </row>
    <row r="56" spans="1:9" s="4" customFormat="1" ht="15.75">
      <c r="C56" s="40" t="s">
        <v>110</v>
      </c>
      <c r="D56" s="24"/>
    </row>
    <row r="58" spans="1:9" ht="15.75">
      <c r="A58" s="5" t="s">
        <v>111</v>
      </c>
    </row>
    <row r="59" spans="1:9">
      <c r="A59" s="41" t="s">
        <v>112</v>
      </c>
    </row>
  </sheetData>
  <sortState ref="A6:J28">
    <sortCondition descending="1" ref="B6:B28"/>
    <sortCondition descending="1" ref="E6:E28"/>
  </sortState>
  <hyperlinks>
    <hyperlink ref="A58" r:id="rId1" location="!/page/0/length/25/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</dc:creator>
  <cp:lastModifiedBy>Clive</cp:lastModifiedBy>
  <cp:lastPrinted>2017-03-19T01:00:46Z</cp:lastPrinted>
  <dcterms:created xsi:type="dcterms:W3CDTF">2017-03-11T19:21:49Z</dcterms:created>
  <dcterms:modified xsi:type="dcterms:W3CDTF">2017-03-20T00:43:30Z</dcterms:modified>
</cp:coreProperties>
</file>